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21" i="1" l="1"/>
  <c r="F21" i="1"/>
  <c r="F8" i="1"/>
  <c r="H8" i="1" s="1"/>
  <c r="H6" i="1"/>
  <c r="F6" i="1"/>
  <c r="F7" i="1"/>
  <c r="H7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5" i="1"/>
  <c r="H5" i="1" s="1"/>
  <c r="H22" i="1" l="1"/>
</calcChain>
</file>

<file path=xl/sharedStrings.xml><?xml version="1.0" encoding="utf-8"?>
<sst xmlns="http://schemas.openxmlformats.org/spreadsheetml/2006/main" count="47" uniqueCount="33">
  <si>
    <t>storitev</t>
  </si>
  <si>
    <t>voda</t>
  </si>
  <si>
    <t>voda omrežnina</t>
  </si>
  <si>
    <t>odvajanje odpadne vode</t>
  </si>
  <si>
    <t>odvajanje  odpadne vode omrežnina</t>
  </si>
  <si>
    <t>čiščenje odpadne vode</t>
  </si>
  <si>
    <t>čiščenje odpadne vode omrežnina</t>
  </si>
  <si>
    <t>odpadki zbiranje in odvoz MKO</t>
  </si>
  <si>
    <t>odpadki zbiranje in odvoz MKO omrežnina</t>
  </si>
  <si>
    <t>odpadki MKO obdelava</t>
  </si>
  <si>
    <t>odpadki MKO obdelava infrastruktura</t>
  </si>
  <si>
    <t>odpadki odlaganje MKO</t>
  </si>
  <si>
    <t>odpadki odlaganje MKO infrastruktura</t>
  </si>
  <si>
    <t>odpadki BIO zbiranje in odvoz</t>
  </si>
  <si>
    <t>odpadki BIO zbiranje in odvoz infrastruktura</t>
  </si>
  <si>
    <t>odpadki BIO obdelava</t>
  </si>
  <si>
    <t>odpadki BIO obdelava infrastruktura</t>
  </si>
  <si>
    <t>znesek brez DDV</t>
  </si>
  <si>
    <t>znesek z DDV</t>
  </si>
  <si>
    <t>SKUPAJ</t>
  </si>
  <si>
    <t>OPOMBE:</t>
  </si>
  <si>
    <t>1) vode razen za tiste, ki se porazdelijo po zbirnem števcu ne zaračunavamo na decimalke</t>
  </si>
  <si>
    <t>enota mere</t>
  </si>
  <si>
    <t>m3</t>
  </si>
  <si>
    <t>kg</t>
  </si>
  <si>
    <t>št.</t>
  </si>
  <si>
    <t>2) kilogrami za storitve 9,10,11,12,15 in 16 se mesečno spreminjajo glede na zaračunane oz. odložene kilograme, ki jih prejmemo s strani CEROZ-a in števila prebivalcev</t>
  </si>
  <si>
    <t>DN</t>
  </si>
  <si>
    <t>subvencija za fiz. osebe</t>
  </si>
  <si>
    <t>okoljska dajatev voda</t>
  </si>
  <si>
    <t>količina</t>
  </si>
  <si>
    <t xml:space="preserve">cena </t>
  </si>
  <si>
    <t>3) storitev 17 ni obdavčena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</si>
</sst>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0" xfId="0" applyFont="1" applyFill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8"/>
  <sheetViews>
    <sheetView tabSelected="1" workbookViewId="0">
      <selection activeCell="D30" sqref="D30"/>
    </sheetView>
  </sheetViews>
  <sheetFormatPr defaultRowHeight="15" x14ac:dyDescent="0.25"/>
  <cols>
    <col min="1" max="1" width="9.140625" style="1"/>
    <col min="2" max="2" width="41.42578125" customWidth="1"/>
    <col min="3" max="3" width="16.42578125" style="1" customWidth="1"/>
    <col min="4" max="4" width="18.28515625" style="1" customWidth="1"/>
    <col min="5" max="5" width="17.28515625" style="1" customWidth="1"/>
    <col min="6" max="6" width="18.7109375" style="1" customWidth="1"/>
    <col min="7" max="7" width="21.5703125" style="1" customWidth="1"/>
    <col min="8" max="8" width="15.140625" style="7" customWidth="1"/>
  </cols>
  <sheetData>
    <row r="3" spans="1:8" x14ac:dyDescent="0.25">
      <c r="A3" s="2" t="s">
        <v>25</v>
      </c>
      <c r="B3" s="3" t="s">
        <v>0</v>
      </c>
      <c r="C3" s="2" t="s">
        <v>22</v>
      </c>
      <c r="D3" s="2" t="s">
        <v>30</v>
      </c>
      <c r="E3" s="2" t="s">
        <v>31</v>
      </c>
      <c r="F3" s="2" t="s">
        <v>17</v>
      </c>
      <c r="G3" s="2" t="s">
        <v>28</v>
      </c>
      <c r="H3" s="4" t="s">
        <v>18</v>
      </c>
    </row>
    <row r="4" spans="1:8" x14ac:dyDescent="0.25">
      <c r="A4" s="2"/>
      <c r="B4" s="3"/>
      <c r="C4" s="2"/>
      <c r="D4" s="2"/>
      <c r="E4" s="2"/>
      <c r="F4" s="2"/>
      <c r="G4" s="2"/>
      <c r="H4" s="4"/>
    </row>
    <row r="5" spans="1:8" x14ac:dyDescent="0.25">
      <c r="A5" s="2">
        <v>1</v>
      </c>
      <c r="B5" s="3" t="s">
        <v>1</v>
      </c>
      <c r="C5" s="2" t="s">
        <v>23</v>
      </c>
      <c r="D5" s="2">
        <v>4.5</v>
      </c>
      <c r="E5" s="2">
        <v>0.64990000000000003</v>
      </c>
      <c r="F5" s="2">
        <f>D5*E5</f>
        <v>2.92455</v>
      </c>
      <c r="G5" s="2"/>
      <c r="H5" s="5">
        <f>F5*1.095</f>
        <v>3.2023822499999999</v>
      </c>
    </row>
    <row r="6" spans="1:8" x14ac:dyDescent="0.25">
      <c r="A6" s="2">
        <v>2</v>
      </c>
      <c r="B6" s="3" t="s">
        <v>2</v>
      </c>
      <c r="C6" s="2" t="s">
        <v>27</v>
      </c>
      <c r="D6" s="2">
        <v>1</v>
      </c>
      <c r="E6" s="2">
        <v>3.6015000000000001</v>
      </c>
      <c r="F6" s="2">
        <f t="shared" ref="F6:F21" si="0">D6*E6</f>
        <v>3.6015000000000001</v>
      </c>
      <c r="G6" s="2">
        <v>0.38</v>
      </c>
      <c r="H6" s="5">
        <f>F6*0.62*1.095</f>
        <v>2.44505835</v>
      </c>
    </row>
    <row r="7" spans="1:8" x14ac:dyDescent="0.25">
      <c r="A7" s="2">
        <v>3</v>
      </c>
      <c r="B7" s="3" t="s">
        <v>3</v>
      </c>
      <c r="C7" s="2" t="s">
        <v>23</v>
      </c>
      <c r="D7" s="2">
        <v>4.5</v>
      </c>
      <c r="E7" s="2">
        <v>0.28320000000000001</v>
      </c>
      <c r="F7" s="2">
        <f t="shared" si="0"/>
        <v>1.2744</v>
      </c>
      <c r="G7" s="2"/>
      <c r="H7" s="5">
        <f t="shared" ref="H7:H20" si="1">F7*1.095</f>
        <v>1.3954679999999999</v>
      </c>
    </row>
    <row r="8" spans="1:8" x14ac:dyDescent="0.25">
      <c r="A8" s="2">
        <v>4</v>
      </c>
      <c r="B8" s="3" t="s">
        <v>4</v>
      </c>
      <c r="C8" s="2" t="s">
        <v>27</v>
      </c>
      <c r="D8" s="2">
        <v>1</v>
      </c>
      <c r="E8" s="2">
        <v>2.8651</v>
      </c>
      <c r="F8" s="2">
        <f t="shared" si="0"/>
        <v>2.8651</v>
      </c>
      <c r="G8" s="2">
        <v>0.28000000000000003</v>
      </c>
      <c r="H8" s="5">
        <f>F8*0.72*1.095</f>
        <v>2.2588448400000001</v>
      </c>
    </row>
    <row r="9" spans="1:8" x14ac:dyDescent="0.25">
      <c r="A9" s="2">
        <v>5</v>
      </c>
      <c r="B9" s="3" t="s">
        <v>5</v>
      </c>
      <c r="C9" s="2" t="s">
        <v>23</v>
      </c>
      <c r="D9" s="2">
        <v>4.5</v>
      </c>
      <c r="E9" s="2">
        <v>0.75509999999999999</v>
      </c>
      <c r="F9" s="2">
        <f t="shared" si="0"/>
        <v>3.3979499999999998</v>
      </c>
      <c r="G9" s="2"/>
      <c r="H9" s="5">
        <f t="shared" si="1"/>
        <v>3.7207552499999998</v>
      </c>
    </row>
    <row r="10" spans="1:8" x14ac:dyDescent="0.25">
      <c r="A10" s="2">
        <v>6</v>
      </c>
      <c r="B10" s="3" t="s">
        <v>6</v>
      </c>
      <c r="C10" s="2" t="s">
        <v>27</v>
      </c>
      <c r="D10" s="2">
        <v>1</v>
      </c>
      <c r="E10" s="2">
        <v>2.8401000000000001</v>
      </c>
      <c r="F10" s="2">
        <f t="shared" si="0"/>
        <v>2.8401000000000001</v>
      </c>
      <c r="G10" s="2"/>
      <c r="H10" s="5">
        <f t="shared" si="1"/>
        <v>3.1099095000000001</v>
      </c>
    </row>
    <row r="11" spans="1:8" x14ac:dyDescent="0.25">
      <c r="A11" s="2">
        <v>7</v>
      </c>
      <c r="B11" s="3" t="s">
        <v>7</v>
      </c>
      <c r="C11" s="2" t="s">
        <v>24</v>
      </c>
      <c r="D11" s="2">
        <v>24.77</v>
      </c>
      <c r="E11" s="2">
        <v>0.14280000000000001</v>
      </c>
      <c r="F11" s="2">
        <f t="shared" si="0"/>
        <v>3.5371560000000004</v>
      </c>
      <c r="G11" s="2"/>
      <c r="H11" s="5">
        <f t="shared" si="1"/>
        <v>3.8731858200000002</v>
      </c>
    </row>
    <row r="12" spans="1:8" x14ac:dyDescent="0.25">
      <c r="A12" s="2">
        <v>8</v>
      </c>
      <c r="B12" s="3" t="s">
        <v>8</v>
      </c>
      <c r="C12" s="2" t="s">
        <v>24</v>
      </c>
      <c r="D12" s="2">
        <v>24.77</v>
      </c>
      <c r="E12" s="2">
        <v>1.6E-2</v>
      </c>
      <c r="F12" s="2">
        <f t="shared" si="0"/>
        <v>0.39632000000000001</v>
      </c>
      <c r="G12" s="2"/>
      <c r="H12" s="5">
        <f t="shared" si="1"/>
        <v>0.43397039999999998</v>
      </c>
    </row>
    <row r="13" spans="1:8" x14ac:dyDescent="0.25">
      <c r="A13" s="2">
        <v>9</v>
      </c>
      <c r="B13" s="3" t="s">
        <v>9</v>
      </c>
      <c r="C13" s="2" t="s">
        <v>24</v>
      </c>
      <c r="D13" s="2">
        <v>7.58</v>
      </c>
      <c r="E13" s="2">
        <v>4.1200000000000001E-2</v>
      </c>
      <c r="F13" s="2">
        <f t="shared" si="0"/>
        <v>0.31229600000000002</v>
      </c>
      <c r="G13" s="2"/>
      <c r="H13" s="5">
        <f t="shared" si="1"/>
        <v>0.34196412000000004</v>
      </c>
    </row>
    <row r="14" spans="1:8" x14ac:dyDescent="0.25">
      <c r="A14" s="2">
        <v>10</v>
      </c>
      <c r="B14" s="3" t="s">
        <v>10</v>
      </c>
      <c r="C14" s="2" t="s">
        <v>24</v>
      </c>
      <c r="D14" s="2">
        <v>7.58</v>
      </c>
      <c r="E14" s="2">
        <v>1.6400000000000001E-2</v>
      </c>
      <c r="F14" s="2">
        <f t="shared" si="0"/>
        <v>0.12431200000000001</v>
      </c>
      <c r="G14" s="2"/>
      <c r="H14" s="5">
        <f t="shared" si="1"/>
        <v>0.13612164000000002</v>
      </c>
    </row>
    <row r="15" spans="1:8" x14ac:dyDescent="0.25">
      <c r="A15" s="2">
        <v>11</v>
      </c>
      <c r="B15" s="3" t="s">
        <v>11</v>
      </c>
      <c r="C15" s="2" t="s">
        <v>24</v>
      </c>
      <c r="D15" s="2">
        <v>1.73</v>
      </c>
      <c r="E15" s="2">
        <v>4.2000000000000003E-2</v>
      </c>
      <c r="F15" s="2">
        <f t="shared" si="0"/>
        <v>7.2660000000000002E-2</v>
      </c>
      <c r="G15" s="2"/>
      <c r="H15" s="5">
        <f t="shared" si="1"/>
        <v>7.95627E-2</v>
      </c>
    </row>
    <row r="16" spans="1:8" x14ac:dyDescent="0.25">
      <c r="A16" s="2">
        <v>12</v>
      </c>
      <c r="B16" s="3" t="s">
        <v>12</v>
      </c>
      <c r="C16" s="2" t="s">
        <v>24</v>
      </c>
      <c r="D16" s="2">
        <v>1.73</v>
      </c>
      <c r="E16" s="2">
        <v>3.7499999999999999E-2</v>
      </c>
      <c r="F16" s="2">
        <f t="shared" si="0"/>
        <v>6.4875000000000002E-2</v>
      </c>
      <c r="G16" s="2"/>
      <c r="H16" s="5">
        <f t="shared" si="1"/>
        <v>7.1038125000000008E-2</v>
      </c>
    </row>
    <row r="17" spans="1:8" x14ac:dyDescent="0.25">
      <c r="A17" s="2">
        <v>13</v>
      </c>
      <c r="B17" s="3" t="s">
        <v>13</v>
      </c>
      <c r="C17" s="2" t="s">
        <v>24</v>
      </c>
      <c r="D17" s="2">
        <v>8.0299999999999994</v>
      </c>
      <c r="E17" s="2">
        <v>0.12970000000000001</v>
      </c>
      <c r="F17" s="2">
        <f t="shared" si="0"/>
        <v>1.0414909999999999</v>
      </c>
      <c r="G17" s="2"/>
      <c r="H17" s="5">
        <f t="shared" si="1"/>
        <v>1.140432645</v>
      </c>
    </row>
    <row r="18" spans="1:8" x14ac:dyDescent="0.25">
      <c r="A18" s="2">
        <v>14</v>
      </c>
      <c r="B18" s="3" t="s">
        <v>14</v>
      </c>
      <c r="C18" s="2" t="s">
        <v>24</v>
      </c>
      <c r="D18" s="2">
        <v>8.0299999999999994</v>
      </c>
      <c r="E18" s="2">
        <v>1.4E-3</v>
      </c>
      <c r="F18" s="2">
        <f t="shared" si="0"/>
        <v>1.1241999999999999E-2</v>
      </c>
      <c r="G18" s="2"/>
      <c r="H18" s="5">
        <f t="shared" si="1"/>
        <v>1.2309989999999998E-2</v>
      </c>
    </row>
    <row r="19" spans="1:8" x14ac:dyDescent="0.25">
      <c r="A19" s="2">
        <v>15</v>
      </c>
      <c r="B19" s="3" t="s">
        <v>15</v>
      </c>
      <c r="C19" s="2" t="s">
        <v>24</v>
      </c>
      <c r="D19" s="2">
        <v>3.8</v>
      </c>
      <c r="E19" s="2">
        <v>2.75E-2</v>
      </c>
      <c r="F19" s="2">
        <f t="shared" si="0"/>
        <v>0.1045</v>
      </c>
      <c r="G19" s="2"/>
      <c r="H19" s="5">
        <f t="shared" si="1"/>
        <v>0.11442749999999999</v>
      </c>
    </row>
    <row r="20" spans="1:8" x14ac:dyDescent="0.25">
      <c r="A20" s="2">
        <v>16</v>
      </c>
      <c r="B20" s="3" t="s">
        <v>16</v>
      </c>
      <c r="C20" s="2" t="s">
        <v>24</v>
      </c>
      <c r="D20" s="2">
        <v>3.8</v>
      </c>
      <c r="E20" s="2">
        <v>2.2499999999999999E-2</v>
      </c>
      <c r="F20" s="2">
        <f t="shared" si="0"/>
        <v>8.5499999999999993E-2</v>
      </c>
      <c r="G20" s="2"/>
      <c r="H20" s="5">
        <f t="shared" si="1"/>
        <v>9.3622499999999984E-2</v>
      </c>
    </row>
    <row r="21" spans="1:8" x14ac:dyDescent="0.25">
      <c r="A21" s="2">
        <v>17</v>
      </c>
      <c r="B21" s="3" t="s">
        <v>29</v>
      </c>
      <c r="C21" s="2" t="s">
        <v>23</v>
      </c>
      <c r="D21" s="2">
        <v>4.5</v>
      </c>
      <c r="E21" s="2">
        <v>5.2819999999999999E-2</v>
      </c>
      <c r="F21" s="2">
        <f t="shared" si="0"/>
        <v>0.23768999999999998</v>
      </c>
      <c r="G21" s="2"/>
      <c r="H21" s="5">
        <f>F21</f>
        <v>0.23768999999999998</v>
      </c>
    </row>
    <row r="22" spans="1:8" x14ac:dyDescent="0.25">
      <c r="A22" s="2"/>
      <c r="B22" s="3"/>
      <c r="C22" s="2"/>
      <c r="D22" s="2"/>
      <c r="E22" s="2"/>
      <c r="F22" s="8" t="s">
        <v>19</v>
      </c>
      <c r="G22" s="8"/>
      <c r="H22" s="9">
        <f>SUM(H5:H21)</f>
        <v>22.666743629999999</v>
      </c>
    </row>
    <row r="24" spans="1:8" x14ac:dyDescent="0.25">
      <c r="H24" s="6"/>
    </row>
    <row r="25" spans="1:8" x14ac:dyDescent="0.25">
      <c r="B25" s="10" t="s">
        <v>20</v>
      </c>
    </row>
    <row r="26" spans="1:8" x14ac:dyDescent="0.25">
      <c r="B26" t="s">
        <v>21</v>
      </c>
    </row>
    <row r="27" spans="1:8" x14ac:dyDescent="0.25">
      <c r="B27" t="s">
        <v>26</v>
      </c>
    </row>
    <row r="28" spans="1:8" x14ac:dyDescent="0.25">
      <c r="B28" t="s">
        <v>32</v>
      </c>
    </row>
  </sheetData>
  <pageMargins left="0.7" right="0.7" top="0.75" bottom="0.75" header="0.3" footer="0.3"/>
  <pageSetup paperSize="9" scale="8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Januša MRAVLJE</dc:creator>
  <cp:lastModifiedBy>Januša MRAVLJE</cp:lastModifiedBy>
  <cp:lastPrinted>2017-12-01T08:45:07Z</cp:lastPrinted>
  <dcterms:created xsi:type="dcterms:W3CDTF">2017-12-01T06:59:51Z</dcterms:created>
  <dcterms:modified xsi:type="dcterms:W3CDTF">2017-12-01T10:13:15Z</dcterms:modified>
</cp:coreProperties>
</file>