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kumenti\"/>
    </mc:Choice>
  </mc:AlternateContent>
  <bookViews>
    <workbookView xWindow="240" yWindow="45" windowWidth="12435" windowHeight="978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34" i="1" l="1"/>
  <c r="E36" i="1" l="1"/>
  <c r="E51" i="1" s="1"/>
  <c r="E52" i="1" s="1"/>
</calcChain>
</file>

<file path=xl/sharedStrings.xml><?xml version="1.0" encoding="utf-8"?>
<sst xmlns="http://schemas.openxmlformats.org/spreadsheetml/2006/main" count="140" uniqueCount="99">
  <si>
    <t>Naziv izvajalca</t>
  </si>
  <si>
    <t>Vrsta del</t>
  </si>
  <si>
    <t>Zap. št.</t>
  </si>
  <si>
    <t>Požarna straža na lokacijah Ljubljanski grad in Kongresni trg</t>
  </si>
  <si>
    <t>Znesek (bruto) v EUR</t>
  </si>
  <si>
    <t>Jure Počkaj</t>
  </si>
  <si>
    <t>Nastop na državni proslavi (baritonist)</t>
  </si>
  <si>
    <t>Status</t>
  </si>
  <si>
    <t>pravna oseba</t>
  </si>
  <si>
    <t>samozaposlen v kulturi</t>
  </si>
  <si>
    <t>Umetniško ustvarjanje Marjan Peternel s.p.</t>
  </si>
  <si>
    <t>Umetniško ustvarjanje Nejc Bečan s.p.</t>
  </si>
  <si>
    <t>Darja Gajšek Janković s.p.</t>
  </si>
  <si>
    <t>Orkestralni aranžma za Policijski orkester</t>
  </si>
  <si>
    <t>Mojca Bitenc Križaj</t>
  </si>
  <si>
    <t>samozaposlena v kulturi</t>
  </si>
  <si>
    <t xml:space="preserve">Pevski nastop </t>
  </si>
  <si>
    <t>s.p.</t>
  </si>
  <si>
    <t>GASILSKA BRIGADA LJUBLJANA</t>
  </si>
  <si>
    <t>Oto Pestner</t>
  </si>
  <si>
    <t>Tarifa za uporabo avtorskih del iz repertoarja združenja ZAMP</t>
  </si>
  <si>
    <t>NACIONALNI LABORATORIJ ZA ZDRAVJE, OKOLJE IN HRANO</t>
  </si>
  <si>
    <t>Pevski nastop + harmonika</t>
  </si>
  <si>
    <t>Bine Matoh</t>
  </si>
  <si>
    <t>Nina Ivanič</t>
  </si>
  <si>
    <t>Vokalna skupina Basless</t>
  </si>
  <si>
    <t>ZDRAVSTVENI DOM LJUBLJANA</t>
  </si>
  <si>
    <t>JULIANA COOL d.o.o.</t>
  </si>
  <si>
    <t>JAVNA RAZSVETLJAVA d.d.</t>
  </si>
  <si>
    <t>Izklop javne razsvetljave in dežurstvo</t>
  </si>
  <si>
    <t>JAVNO PODJETJE VODOVOD KANALIZACIJA SNAGA D.O.O.</t>
  </si>
  <si>
    <t>Najem opreme za ločevanje odpadkov</t>
  </si>
  <si>
    <t>AGENCIJA K PRODUKCIJA d.o.o.</t>
  </si>
  <si>
    <t>Tehnična izvedba proslave</t>
  </si>
  <si>
    <t>ELEKTRO LJUBLJANA D.D.</t>
  </si>
  <si>
    <t>Elektromontažna dela (dežursto elekto monterjev na dan proslave)</t>
  </si>
  <si>
    <t>CVETLIČARNA EMPORIA, Tomaž Smrtnik, s.p.</t>
  </si>
  <si>
    <t xml:space="preserve">Cvetlična dekoracija državne proslave </t>
  </si>
  <si>
    <t>ELEKTROTEHNIŠKO-RAČUNALNIŠKA STROKOVNA ŠOLA IN GIMNAZIJA LJUBLJANA</t>
  </si>
  <si>
    <t>Pevski nastop na proslavi</t>
  </si>
  <si>
    <t>UMETNIŠKO USTVARJANJE IGOR PIRKOVIČ S.P.</t>
  </si>
  <si>
    <t>Koncept, scenarij, izbor točk, vezno besedilo za proslavo</t>
  </si>
  <si>
    <t>Umetniške storitve, Jože Vidic, s.p.</t>
  </si>
  <si>
    <t>Panorama, Peter Simončič s.p.</t>
  </si>
  <si>
    <t>Pevski nastop Ane Soklič, glasbena skupina in aranžma</t>
  </si>
  <si>
    <t>HURIKAN D.O.O.</t>
  </si>
  <si>
    <t xml:space="preserve">Najem video opreme </t>
  </si>
  <si>
    <t>RIWAL NAJEM OPREME, D.O.O.</t>
  </si>
  <si>
    <t>Najem dvižne ploščadi</t>
  </si>
  <si>
    <t>R-UNIGARD D.O.O</t>
  </si>
  <si>
    <t>Varovanje na proslavi</t>
  </si>
  <si>
    <t>Ema in Tjaša Lesjak (Pavel Lesjak)</t>
  </si>
  <si>
    <t>fizična oseba</t>
  </si>
  <si>
    <t>Tomaž Hribar/Tomi harmonika s.p. (ansambel Gašperji)</t>
  </si>
  <si>
    <t xml:space="preserve">Nastop ansambla Gašperji </t>
  </si>
  <si>
    <t xml:space="preserve">društvo </t>
  </si>
  <si>
    <t>Nastop in aranžma</t>
  </si>
  <si>
    <t>Recitacija pesmi</t>
  </si>
  <si>
    <t>Pevski nastop</t>
  </si>
  <si>
    <t xml:space="preserve">Kulturno društvo Kvartet Pušeljc </t>
  </si>
  <si>
    <t>Nastop na proslavi</t>
  </si>
  <si>
    <t>FESTIVAL LJUBLJANA</t>
  </si>
  <si>
    <t>javni zavod</t>
  </si>
  <si>
    <t>JAVNO PODJETJE LJUBLJANSKA PARKIRIŠČA IN TRŽNICE, D.O.O.</t>
  </si>
  <si>
    <t>Izdelava elaborata, priprava predloga dovoljenja in strošek postopka zapore cest</t>
  </si>
  <si>
    <t>Premik vozil na Vegovi ulici</t>
  </si>
  <si>
    <t>Začasna prometna ureditev na Slovenski cesti, Vegovi ulici in Gosposki ulici</t>
  </si>
  <si>
    <t>HOTEL CUBO D.O.O.</t>
  </si>
  <si>
    <t>Dostava pijače za proslavo</t>
  </si>
  <si>
    <t>ZAVOD TEVEFON</t>
  </si>
  <si>
    <t>zavod</t>
  </si>
  <si>
    <t xml:space="preserve">Najem tonskega studia (2x) </t>
  </si>
  <si>
    <t>ANDREJ INTIHAR - VIDEAST</t>
  </si>
  <si>
    <t>Priprava video vsebin in vidžejanje</t>
  </si>
  <si>
    <t>Izposoja oodrske/scenske dekoracije za proslavo</t>
  </si>
  <si>
    <t>UNIVOX Podjetje za RTV produkcijo d.o.o.</t>
  </si>
  <si>
    <t>Logistično delo</t>
  </si>
  <si>
    <t>PIZZERIA, gostilna in delikatesa Ljubljanski Dvor</t>
  </si>
  <si>
    <t>Kvintet bratov Smrtnik (Vladimir Smrtnik)</t>
  </si>
  <si>
    <t>SKUPAJ</t>
  </si>
  <si>
    <t>s. p.</t>
  </si>
  <si>
    <t>DANILO ŽENKO s. p. - glasbena produkcija</t>
  </si>
  <si>
    <t>Oblikovanje zvoka na državni proslavi</t>
  </si>
  <si>
    <t>ZDRUŽENJE SAZAS</t>
  </si>
  <si>
    <t>Avtorski honorar za uporabo del</t>
  </si>
  <si>
    <t>k.o.</t>
  </si>
  <si>
    <t>IPF - Zavid za uveljavljanje pravic izvajalcev in proizvajalcev fonogramov Slovenije</t>
  </si>
  <si>
    <t>Nadomestilo za javno priobčitev fonogramov</t>
  </si>
  <si>
    <t>ZAMP - Združenje avtorjev Slovenije</t>
  </si>
  <si>
    <t>FINANČNA REALIZACIJA: DRŽAVNA PROSLAVA 24. 6. 2020 - NASTOPAJOČI, IZVAJALCI</t>
  </si>
  <si>
    <t>I. IZVAJALCI</t>
  </si>
  <si>
    <t>II. NASTOPAJOČI</t>
  </si>
  <si>
    <t>SKUPAJ (I.+II.)</t>
  </si>
  <si>
    <t>Podaljšanje ocene za obremenjevanje okolja s hrupom v času prireditve</t>
  </si>
  <si>
    <t>Najem šolskih prostorov za potrebe garderobe</t>
  </si>
  <si>
    <t>Zagotovitev vode za sodelujoče in gledalce</t>
  </si>
  <si>
    <t>Zagotovitev prehrane (kosi pizz) za sodelujče</t>
  </si>
  <si>
    <t>najem tehnične opreme in odra za izvedbo proslave</t>
  </si>
  <si>
    <t>Najem reševalnih vozil in tehnikov, prisotnost zdravnikov, presoja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</si>
</sst>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ill="1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4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top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/>
    <xf numFmtId="4" fontId="5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4" fontId="1" fillId="5" borderId="1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3" fillId="6" borderId="3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right" vertical="top"/>
    </xf>
    <xf numFmtId="4" fontId="3" fillId="6" borderId="1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right" vertical="top"/>
    </xf>
    <xf numFmtId="0" fontId="1" fillId="5" borderId="3" xfId="0" applyFont="1" applyFill="1" applyBorder="1" applyAlignment="1">
      <alignment horizontal="right" vertical="top"/>
    </xf>
    <xf numFmtId="0" fontId="0" fillId="0" borderId="1" xfId="0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selection activeCell="I29" sqref="I29"/>
    </sheetView>
  </sheetViews>
  <sheetFormatPr defaultRowHeight="15" x14ac:dyDescent="0.25"/>
  <cols>
    <col min="1" max="1" width="9.140625" style="1"/>
    <col min="2" max="2" width="55.5703125" customWidth="1"/>
    <col min="3" max="3" width="22.85546875" style="13" customWidth="1"/>
    <col min="4" max="4" width="63.85546875" customWidth="1"/>
    <col min="5" max="5" width="23.85546875" style="13" customWidth="1"/>
  </cols>
  <sheetData>
    <row r="1" spans="1:6" ht="40.5" customHeight="1" x14ac:dyDescent="0.25">
      <c r="A1" s="40" t="s">
        <v>89</v>
      </c>
      <c r="B1" s="5"/>
      <c r="C1" s="12"/>
      <c r="D1" s="5"/>
      <c r="E1" s="12"/>
    </row>
    <row r="2" spans="1:6" s="1" customFormat="1" ht="15.75" x14ac:dyDescent="0.25">
      <c r="A2" s="2"/>
      <c r="C2" s="13"/>
      <c r="E2" s="13"/>
    </row>
    <row r="4" spans="1:6" s="24" customFormat="1" ht="30" customHeight="1" x14ac:dyDescent="0.25">
      <c r="A4" s="27" t="s">
        <v>2</v>
      </c>
      <c r="B4" s="27" t="s">
        <v>0</v>
      </c>
      <c r="C4" s="27" t="s">
        <v>7</v>
      </c>
      <c r="D4" s="27" t="s">
        <v>1</v>
      </c>
      <c r="E4" s="27" t="s">
        <v>4</v>
      </c>
    </row>
    <row r="5" spans="1:6" s="24" customFormat="1" ht="30" customHeight="1" x14ac:dyDescent="0.25">
      <c r="A5" s="34" t="s">
        <v>90</v>
      </c>
      <c r="B5" s="31"/>
      <c r="C5" s="31"/>
      <c r="D5" s="31"/>
      <c r="E5" s="31"/>
    </row>
    <row r="6" spans="1:6" x14ac:dyDescent="0.25">
      <c r="A6" s="28">
        <v>1</v>
      </c>
      <c r="B6" s="29" t="s">
        <v>18</v>
      </c>
      <c r="C6" s="28" t="s">
        <v>8</v>
      </c>
      <c r="D6" s="29" t="s">
        <v>3</v>
      </c>
      <c r="E6" s="30">
        <v>1114.3</v>
      </c>
      <c r="F6" s="25"/>
    </row>
    <row r="7" spans="1:6" x14ac:dyDescent="0.25">
      <c r="A7" s="19">
        <v>2</v>
      </c>
      <c r="B7" s="4" t="s">
        <v>21</v>
      </c>
      <c r="C7" s="19" t="s">
        <v>8</v>
      </c>
      <c r="D7" s="4" t="s">
        <v>93</v>
      </c>
      <c r="E7" s="26">
        <v>58.8</v>
      </c>
      <c r="F7" s="25"/>
    </row>
    <row r="8" spans="1:6" x14ac:dyDescent="0.25">
      <c r="A8" s="19">
        <v>3</v>
      </c>
      <c r="B8" s="4" t="s">
        <v>26</v>
      </c>
      <c r="C8" s="19" t="s">
        <v>8</v>
      </c>
      <c r="D8" s="45" t="s">
        <v>98</v>
      </c>
      <c r="E8" s="26">
        <v>1582.5</v>
      </c>
      <c r="F8" s="25"/>
    </row>
    <row r="9" spans="1:6" x14ac:dyDescent="0.25">
      <c r="A9" s="19">
        <v>4</v>
      </c>
      <c r="B9" s="4" t="s">
        <v>27</v>
      </c>
      <c r="C9" s="19" t="s">
        <v>8</v>
      </c>
      <c r="D9" s="4" t="s">
        <v>95</v>
      </c>
      <c r="E9" s="26">
        <v>183</v>
      </c>
      <c r="F9" s="25"/>
    </row>
    <row r="10" spans="1:6" x14ac:dyDescent="0.25">
      <c r="A10" s="19">
        <v>5</v>
      </c>
      <c r="B10" s="4" t="s">
        <v>28</v>
      </c>
      <c r="C10" s="19" t="s">
        <v>8</v>
      </c>
      <c r="D10" s="4" t="s">
        <v>29</v>
      </c>
      <c r="E10" s="26">
        <v>511.67</v>
      </c>
      <c r="F10" s="25"/>
    </row>
    <row r="11" spans="1:6" x14ac:dyDescent="0.25">
      <c r="A11" s="19">
        <v>6</v>
      </c>
      <c r="B11" s="4" t="s">
        <v>30</v>
      </c>
      <c r="C11" s="19" t="s">
        <v>8</v>
      </c>
      <c r="D11" s="4" t="s">
        <v>31</v>
      </c>
      <c r="E11" s="26">
        <v>576.04999999999995</v>
      </c>
      <c r="F11" s="25"/>
    </row>
    <row r="12" spans="1:6" x14ac:dyDescent="0.25">
      <c r="A12" s="19">
        <v>7</v>
      </c>
      <c r="B12" s="4" t="s">
        <v>32</v>
      </c>
      <c r="C12" s="19" t="s">
        <v>8</v>
      </c>
      <c r="D12" s="4" t="s">
        <v>33</v>
      </c>
      <c r="E12" s="26">
        <v>19517.560000000001</v>
      </c>
      <c r="F12" s="25"/>
    </row>
    <row r="13" spans="1:6" x14ac:dyDescent="0.25">
      <c r="A13" s="19">
        <v>8</v>
      </c>
      <c r="B13" s="4" t="s">
        <v>34</v>
      </c>
      <c r="C13" s="19" t="s">
        <v>8</v>
      </c>
      <c r="D13" s="4" t="s">
        <v>35</v>
      </c>
      <c r="E13" s="26">
        <v>1143.4100000000001</v>
      </c>
      <c r="F13" s="25"/>
    </row>
    <row r="14" spans="1:6" x14ac:dyDescent="0.25">
      <c r="A14" s="19">
        <v>9</v>
      </c>
      <c r="B14" s="4" t="s">
        <v>36</v>
      </c>
      <c r="C14" s="19" t="s">
        <v>80</v>
      </c>
      <c r="D14" s="4" t="s">
        <v>37</v>
      </c>
      <c r="E14" s="26">
        <v>720.72</v>
      </c>
      <c r="F14" s="25"/>
    </row>
    <row r="15" spans="1:6" s="1" customFormat="1" x14ac:dyDescent="0.25">
      <c r="A15" s="6">
        <v>10</v>
      </c>
      <c r="B15" s="7" t="s">
        <v>38</v>
      </c>
      <c r="C15" s="19" t="s">
        <v>8</v>
      </c>
      <c r="D15" s="4" t="s">
        <v>94</v>
      </c>
      <c r="E15" s="26">
        <v>500</v>
      </c>
      <c r="F15" s="25"/>
    </row>
    <row r="16" spans="1:6" s="1" customFormat="1" x14ac:dyDescent="0.25">
      <c r="A16" s="6">
        <v>11</v>
      </c>
      <c r="B16" s="7" t="s">
        <v>45</v>
      </c>
      <c r="C16" s="19" t="s">
        <v>8</v>
      </c>
      <c r="D16" s="4" t="s">
        <v>46</v>
      </c>
      <c r="E16" s="26">
        <v>6708.78</v>
      </c>
      <c r="F16" s="25"/>
    </row>
    <row r="17" spans="1:6" s="1" customFormat="1" x14ac:dyDescent="0.25">
      <c r="A17" s="6">
        <v>12</v>
      </c>
      <c r="B17" s="7" t="s">
        <v>47</v>
      </c>
      <c r="C17" s="19" t="s">
        <v>8</v>
      </c>
      <c r="D17" s="4" t="s">
        <v>48</v>
      </c>
      <c r="E17" s="26">
        <v>274.17</v>
      </c>
      <c r="F17" s="25"/>
    </row>
    <row r="18" spans="1:6" s="1" customFormat="1" x14ac:dyDescent="0.25">
      <c r="A18" s="6">
        <v>13</v>
      </c>
      <c r="B18" s="7" t="s">
        <v>49</v>
      </c>
      <c r="C18" s="19" t="s">
        <v>8</v>
      </c>
      <c r="D18" s="4" t="s">
        <v>50</v>
      </c>
      <c r="E18" s="26">
        <v>2291.16</v>
      </c>
      <c r="F18" s="25"/>
    </row>
    <row r="19" spans="1:6" s="1" customFormat="1" x14ac:dyDescent="0.25">
      <c r="A19" s="6">
        <v>14</v>
      </c>
      <c r="B19" s="8" t="s">
        <v>40</v>
      </c>
      <c r="C19" s="9" t="s">
        <v>17</v>
      </c>
      <c r="D19" s="8" t="s">
        <v>41</v>
      </c>
      <c r="E19" s="26">
        <v>3500</v>
      </c>
      <c r="F19" s="25"/>
    </row>
    <row r="20" spans="1:6" s="1" customFormat="1" x14ac:dyDescent="0.25">
      <c r="A20" s="6">
        <v>16</v>
      </c>
      <c r="B20" s="7" t="s">
        <v>61</v>
      </c>
      <c r="C20" s="19" t="s">
        <v>62</v>
      </c>
      <c r="D20" s="4" t="s">
        <v>97</v>
      </c>
      <c r="E20" s="26">
        <v>36201.599999999999</v>
      </c>
      <c r="F20" s="25"/>
    </row>
    <row r="21" spans="1:6" s="1" customFormat="1" x14ac:dyDescent="0.25">
      <c r="A21" s="6">
        <v>17</v>
      </c>
      <c r="B21" s="7" t="s">
        <v>63</v>
      </c>
      <c r="C21" s="19" t="s">
        <v>8</v>
      </c>
      <c r="D21" s="4" t="s">
        <v>64</v>
      </c>
      <c r="E21" s="26">
        <v>1252.44</v>
      </c>
      <c r="F21" s="25"/>
    </row>
    <row r="22" spans="1:6" s="1" customFormat="1" x14ac:dyDescent="0.25">
      <c r="A22" s="6">
        <v>18</v>
      </c>
      <c r="B22" s="8" t="s">
        <v>63</v>
      </c>
      <c r="C22" s="9" t="s">
        <v>8</v>
      </c>
      <c r="D22" s="8" t="s">
        <v>65</v>
      </c>
      <c r="E22" s="26">
        <v>100</v>
      </c>
      <c r="F22" s="25"/>
    </row>
    <row r="23" spans="1:6" s="1" customFormat="1" x14ac:dyDescent="0.25">
      <c r="A23" s="6">
        <v>19</v>
      </c>
      <c r="B23" s="7" t="s">
        <v>63</v>
      </c>
      <c r="C23" s="19" t="s">
        <v>8</v>
      </c>
      <c r="D23" s="4" t="s">
        <v>66</v>
      </c>
      <c r="E23" s="26">
        <v>1699.64</v>
      </c>
      <c r="F23" s="25"/>
    </row>
    <row r="24" spans="1:6" s="1" customFormat="1" x14ac:dyDescent="0.25">
      <c r="A24" s="6">
        <v>20</v>
      </c>
      <c r="B24" s="7" t="s">
        <v>67</v>
      </c>
      <c r="C24" s="19" t="s">
        <v>8</v>
      </c>
      <c r="D24" s="4" t="s">
        <v>68</v>
      </c>
      <c r="E24" s="26">
        <v>58</v>
      </c>
      <c r="F24" s="25"/>
    </row>
    <row r="25" spans="1:6" s="1" customFormat="1" x14ac:dyDescent="0.25">
      <c r="A25" s="6">
        <v>21</v>
      </c>
      <c r="B25" s="7" t="s">
        <v>69</v>
      </c>
      <c r="C25" s="19" t="s">
        <v>70</v>
      </c>
      <c r="D25" s="4" t="s">
        <v>71</v>
      </c>
      <c r="E25" s="26">
        <v>305</v>
      </c>
      <c r="F25" s="25"/>
    </row>
    <row r="26" spans="1:6" s="1" customFormat="1" x14ac:dyDescent="0.25">
      <c r="A26" s="6">
        <v>22</v>
      </c>
      <c r="B26" s="7" t="s">
        <v>72</v>
      </c>
      <c r="C26" s="19" t="s">
        <v>9</v>
      </c>
      <c r="D26" s="4" t="s">
        <v>73</v>
      </c>
      <c r="E26" s="26">
        <v>3037.8</v>
      </c>
      <c r="F26" s="25"/>
    </row>
    <row r="27" spans="1:6" s="1" customFormat="1" x14ac:dyDescent="0.25">
      <c r="A27" s="6">
        <v>23</v>
      </c>
      <c r="B27" s="4" t="s">
        <v>36</v>
      </c>
      <c r="C27" s="19" t="s">
        <v>8</v>
      </c>
      <c r="D27" s="4" t="s">
        <v>74</v>
      </c>
      <c r="E27" s="26">
        <v>498.75</v>
      </c>
      <c r="F27" s="25"/>
    </row>
    <row r="28" spans="1:6" s="1" customFormat="1" x14ac:dyDescent="0.25">
      <c r="A28" s="6">
        <v>24</v>
      </c>
      <c r="B28" s="4" t="s">
        <v>75</v>
      </c>
      <c r="C28" s="19" t="s">
        <v>8</v>
      </c>
      <c r="D28" s="4" t="s">
        <v>76</v>
      </c>
      <c r="E28" s="26">
        <v>2928</v>
      </c>
      <c r="F28" s="25"/>
    </row>
    <row r="29" spans="1:6" s="11" customFormat="1" x14ac:dyDescent="0.25">
      <c r="A29" s="6">
        <v>25</v>
      </c>
      <c r="B29" s="10" t="s">
        <v>77</v>
      </c>
      <c r="C29" s="19" t="s">
        <v>8</v>
      </c>
      <c r="D29" s="10" t="s">
        <v>96</v>
      </c>
      <c r="E29" s="26">
        <v>1000</v>
      </c>
      <c r="F29" s="25"/>
    </row>
    <row r="30" spans="1:6" s="11" customFormat="1" x14ac:dyDescent="0.25">
      <c r="A30" s="6">
        <v>26</v>
      </c>
      <c r="B30" s="10" t="s">
        <v>81</v>
      </c>
      <c r="C30" s="20" t="s">
        <v>17</v>
      </c>
      <c r="D30" s="10" t="s">
        <v>82</v>
      </c>
      <c r="E30" s="26">
        <v>438</v>
      </c>
      <c r="F30" s="25"/>
    </row>
    <row r="31" spans="1:6" s="11" customFormat="1" x14ac:dyDescent="0.25">
      <c r="A31" s="6">
        <v>27</v>
      </c>
      <c r="B31" s="10" t="s">
        <v>83</v>
      </c>
      <c r="C31" s="20" t="s">
        <v>85</v>
      </c>
      <c r="D31" s="10" t="s">
        <v>84</v>
      </c>
      <c r="E31" s="26">
        <v>27.59</v>
      </c>
      <c r="F31" s="25"/>
    </row>
    <row r="32" spans="1:6" s="11" customFormat="1" ht="30" x14ac:dyDescent="0.25">
      <c r="A32" s="6">
        <v>28</v>
      </c>
      <c r="B32" s="21" t="s">
        <v>86</v>
      </c>
      <c r="C32" s="20" t="s">
        <v>85</v>
      </c>
      <c r="D32" s="10" t="s">
        <v>87</v>
      </c>
      <c r="E32" s="26">
        <v>17.21</v>
      </c>
      <c r="F32" s="25"/>
    </row>
    <row r="33" spans="1:7" s="11" customFormat="1" x14ac:dyDescent="0.25">
      <c r="A33" s="6">
        <v>29</v>
      </c>
      <c r="B33" s="10" t="s">
        <v>88</v>
      </c>
      <c r="C33" s="20" t="s">
        <v>85</v>
      </c>
      <c r="D33" s="10" t="s">
        <v>20</v>
      </c>
      <c r="E33" s="26">
        <v>200</v>
      </c>
      <c r="F33" s="25"/>
    </row>
    <row r="34" spans="1:7" s="1" customFormat="1" ht="26.25" customHeight="1" x14ac:dyDescent="0.25">
      <c r="A34" s="43" t="s">
        <v>79</v>
      </c>
      <c r="B34" s="44"/>
      <c r="C34" s="44"/>
      <c r="D34" s="44"/>
      <c r="E34" s="32">
        <f>SUM(E6:E33)</f>
        <v>86446.150000000009</v>
      </c>
      <c r="F34" s="25"/>
      <c r="G34" s="25"/>
    </row>
    <row r="35" spans="1:7" s="1" customFormat="1" ht="30" customHeight="1" x14ac:dyDescent="0.25">
      <c r="A35" s="41" t="s">
        <v>91</v>
      </c>
      <c r="B35" s="42"/>
      <c r="C35" s="42"/>
      <c r="D35" s="42"/>
      <c r="E35" s="42"/>
    </row>
    <row r="36" spans="1:7" x14ac:dyDescent="0.25">
      <c r="A36" s="6">
        <v>30</v>
      </c>
      <c r="B36" s="7" t="s">
        <v>5</v>
      </c>
      <c r="C36" s="3" t="s">
        <v>9</v>
      </c>
      <c r="D36" s="4" t="s">
        <v>6</v>
      </c>
      <c r="E36" s="14">
        <f>300 + 200</f>
        <v>500</v>
      </c>
      <c r="F36" s="25"/>
    </row>
    <row r="37" spans="1:7" x14ac:dyDescent="0.25">
      <c r="A37" s="6">
        <v>31</v>
      </c>
      <c r="B37" s="17" t="s">
        <v>10</v>
      </c>
      <c r="C37" s="18" t="s">
        <v>17</v>
      </c>
      <c r="D37" s="4" t="s">
        <v>13</v>
      </c>
      <c r="E37" s="14">
        <v>400</v>
      </c>
    </row>
    <row r="38" spans="1:7" x14ac:dyDescent="0.25">
      <c r="A38" s="6">
        <v>32</v>
      </c>
      <c r="B38" s="7" t="s">
        <v>11</v>
      </c>
      <c r="C38" s="18" t="s">
        <v>17</v>
      </c>
      <c r="D38" s="4" t="s">
        <v>13</v>
      </c>
      <c r="E38" s="14">
        <v>400</v>
      </c>
    </row>
    <row r="39" spans="1:7" x14ac:dyDescent="0.25">
      <c r="A39" s="6">
        <v>33</v>
      </c>
      <c r="B39" s="7" t="s">
        <v>12</v>
      </c>
      <c r="C39" s="18" t="s">
        <v>17</v>
      </c>
      <c r="D39" s="4" t="s">
        <v>16</v>
      </c>
      <c r="E39" s="14">
        <v>300</v>
      </c>
    </row>
    <row r="40" spans="1:7" s="1" customFormat="1" x14ac:dyDescent="0.25">
      <c r="A40" s="6">
        <v>34</v>
      </c>
      <c r="B40" s="7" t="s">
        <v>59</v>
      </c>
      <c r="C40" s="18" t="s">
        <v>55</v>
      </c>
      <c r="D40" s="4" t="s">
        <v>60</v>
      </c>
      <c r="E40" s="14">
        <v>450</v>
      </c>
    </row>
    <row r="41" spans="1:7" x14ac:dyDescent="0.25">
      <c r="A41" s="6">
        <v>35</v>
      </c>
      <c r="B41" s="7" t="s">
        <v>14</v>
      </c>
      <c r="C41" s="3" t="s">
        <v>15</v>
      </c>
      <c r="D41" s="4" t="s">
        <v>16</v>
      </c>
      <c r="E41" s="14">
        <v>300</v>
      </c>
    </row>
    <row r="42" spans="1:7" x14ac:dyDescent="0.25">
      <c r="A42" s="6">
        <v>36</v>
      </c>
      <c r="B42" s="7" t="s">
        <v>51</v>
      </c>
      <c r="C42" s="3" t="s">
        <v>52</v>
      </c>
      <c r="D42" s="4" t="s">
        <v>22</v>
      </c>
      <c r="E42" s="14">
        <v>450</v>
      </c>
      <c r="F42" s="25"/>
    </row>
    <row r="43" spans="1:7" x14ac:dyDescent="0.25">
      <c r="A43" s="6">
        <v>37</v>
      </c>
      <c r="B43" s="7" t="s">
        <v>23</v>
      </c>
      <c r="C43" s="3" t="s">
        <v>52</v>
      </c>
      <c r="D43" s="4" t="s">
        <v>57</v>
      </c>
      <c r="E43" s="14">
        <v>300</v>
      </c>
      <c r="F43" s="25"/>
    </row>
    <row r="44" spans="1:7" x14ac:dyDescent="0.25">
      <c r="A44" s="6">
        <v>38</v>
      </c>
      <c r="B44" s="7" t="s">
        <v>24</v>
      </c>
      <c r="C44" s="3" t="s">
        <v>52</v>
      </c>
      <c r="D44" s="4" t="s">
        <v>57</v>
      </c>
      <c r="E44" s="14">
        <v>400</v>
      </c>
      <c r="F44" s="25"/>
    </row>
    <row r="45" spans="1:7" x14ac:dyDescent="0.25">
      <c r="A45" s="6">
        <v>39</v>
      </c>
      <c r="B45" s="7" t="s">
        <v>42</v>
      </c>
      <c r="C45" s="3" t="s">
        <v>17</v>
      </c>
      <c r="D45" s="4" t="s">
        <v>58</v>
      </c>
      <c r="E45" s="14">
        <v>300</v>
      </c>
      <c r="F45" s="25"/>
    </row>
    <row r="46" spans="1:7" x14ac:dyDescent="0.25">
      <c r="A46" s="6">
        <v>40</v>
      </c>
      <c r="B46" s="7" t="s">
        <v>43</v>
      </c>
      <c r="C46" s="3" t="s">
        <v>17</v>
      </c>
      <c r="D46" s="4" t="s">
        <v>44</v>
      </c>
      <c r="E46" s="14">
        <v>950</v>
      </c>
      <c r="F46" s="25"/>
    </row>
    <row r="47" spans="1:7" x14ac:dyDescent="0.25">
      <c r="A47" s="6">
        <v>41</v>
      </c>
      <c r="B47" s="7" t="s">
        <v>19</v>
      </c>
      <c r="C47" s="3" t="s">
        <v>9</v>
      </c>
      <c r="D47" s="4" t="s">
        <v>39</v>
      </c>
      <c r="E47" s="14">
        <v>300</v>
      </c>
      <c r="F47" s="25"/>
    </row>
    <row r="48" spans="1:7" x14ac:dyDescent="0.25">
      <c r="A48" s="6">
        <v>42</v>
      </c>
      <c r="B48" s="7" t="s">
        <v>78</v>
      </c>
      <c r="C48" s="3" t="s">
        <v>52</v>
      </c>
      <c r="D48" s="4" t="s">
        <v>58</v>
      </c>
      <c r="E48" s="14">
        <v>450</v>
      </c>
      <c r="F48" s="25"/>
    </row>
    <row r="49" spans="1:6" x14ac:dyDescent="0.25">
      <c r="A49" s="6">
        <v>43</v>
      </c>
      <c r="B49" s="7" t="s">
        <v>25</v>
      </c>
      <c r="C49" s="3" t="s">
        <v>55</v>
      </c>
      <c r="D49" s="4" t="s">
        <v>56</v>
      </c>
      <c r="E49" s="14">
        <v>650</v>
      </c>
    </row>
    <row r="50" spans="1:6" x14ac:dyDescent="0.25">
      <c r="A50" s="6">
        <v>44</v>
      </c>
      <c r="B50" s="7" t="s">
        <v>53</v>
      </c>
      <c r="C50" s="3" t="s">
        <v>17</v>
      </c>
      <c r="D50" s="4" t="s">
        <v>54</v>
      </c>
      <c r="E50" s="14">
        <v>450</v>
      </c>
    </row>
    <row r="51" spans="1:6" s="33" customFormat="1" ht="26.25" customHeight="1" x14ac:dyDescent="0.25">
      <c r="A51" s="43" t="s">
        <v>79</v>
      </c>
      <c r="B51" s="44"/>
      <c r="C51" s="44"/>
      <c r="D51" s="44"/>
      <c r="E51" s="32">
        <f>SUM(E36:E50)</f>
        <v>6600</v>
      </c>
    </row>
    <row r="52" spans="1:6" ht="26.25" customHeight="1" x14ac:dyDescent="0.25">
      <c r="A52" s="35"/>
      <c r="B52" s="36"/>
      <c r="C52" s="37"/>
      <c r="D52" s="38" t="s">
        <v>92</v>
      </c>
      <c r="E52" s="39">
        <f>E51+E34</f>
        <v>93046.150000000009</v>
      </c>
    </row>
    <row r="53" spans="1:6" x14ac:dyDescent="0.25">
      <c r="D53" s="13"/>
      <c r="E53" s="16"/>
      <c r="F53" s="25"/>
    </row>
    <row r="54" spans="1:6" x14ac:dyDescent="0.25">
      <c r="E54" s="15"/>
    </row>
    <row r="55" spans="1:6" x14ac:dyDescent="0.25">
      <c r="D55" s="23"/>
      <c r="E55" s="22"/>
    </row>
  </sheetData>
  <mergeCells count="3">
    <mergeCell ref="A35:E35"/>
    <mergeCell ref="A34:D34"/>
    <mergeCell ref="A51:D51"/>
  </mergeCells>
  <pageMargins left="0.7" right="0.7" top="0.75" bottom="0.75" header="0.3" footer="0.3"/>
  <pageSetup paperSize="8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Natasap</dc:creator>
  <cp:lastModifiedBy> BPeternelj</cp:lastModifiedBy>
  <cp:lastPrinted>2020-07-23T12:44:29Z</cp:lastPrinted>
  <dcterms:created xsi:type="dcterms:W3CDTF">2020-06-16T06:35:53Z</dcterms:created>
  <dcterms:modified xsi:type="dcterms:W3CDTF">2020-07-24T10:14:54Z</dcterms:modified>
</cp:coreProperties>
</file>